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view" sheetId="1" r:id="rId5"/>
    <sheet state="visible" name="Version &amp; Approval" sheetId="2" r:id="rId6"/>
    <sheet state="visible" name="Monthly Dashboard" sheetId="3" r:id="rId7"/>
    <sheet state="visible" name="Patch SLA Tracker" sheetId="4" r:id="rId8"/>
    <sheet state="visible" name="MFA Coverage" sheetId="5" r:id="rId9"/>
    <sheet state="visible" name="Vuln Aging" sheetId="6" r:id="rId10"/>
    <sheet state="visible" name="Evidence Freshness" sheetId="7" r:id="rId11"/>
  </sheets>
  <definedNames/>
  <calcPr/>
</workbook>
</file>

<file path=xl/sharedStrings.xml><?xml version="1.0" encoding="utf-8"?>
<sst xmlns="http://schemas.openxmlformats.org/spreadsheetml/2006/main" count="256" uniqueCount="211">
  <si>
    <t>Security Metrics &amp; KPI Tracker</t>
  </si>
  <si>
    <t>Patch SLAs · MFA Coverage · Vuln Aging · Vendor Reviews · Evidence Freshness</t>
  </si>
  <si>
    <t>DOCUMENT CONTROL</t>
  </si>
  <si>
    <t>Organization Name:</t>
  </si>
  <si>
    <t>Department / Team:</t>
  </si>
  <si>
    <t>Document Owner:</t>
  </si>
  <si>
    <t>Author / Prepared By:</t>
  </si>
  <si>
    <t>Version:</t>
  </si>
  <si>
    <t>1.0</t>
  </si>
  <si>
    <t>Status:</t>
  </si>
  <si>
    <t>Draft</t>
  </si>
  <si>
    <t>Date Created:</t>
  </si>
  <si>
    <t>Last Reviewed:</t>
  </si>
  <si>
    <t>Next Review Date:</t>
  </si>
  <si>
    <t>Classification:</t>
  </si>
  <si>
    <t>Confidential</t>
  </si>
  <si>
    <t>Distribution:</t>
  </si>
  <si>
    <t>Internal - do not distribute externally without approval</t>
  </si>
  <si>
    <t>ℹ  Version history and approval sign-off are maintained in the 'Version &amp; Approval' tab.</t>
  </si>
  <si>
    <r>
      <rPr>
        <rFont val="Arial"/>
        <i/>
        <color rgb="FF888888"/>
        <sz val="8.0"/>
      </rPr>
      <t xml:space="preserve">© SecureSlate | </t>
    </r>
    <r>
      <rPr>
        <rFont val="Arial"/>
        <i/>
        <color rgb="FF1155CC"/>
        <sz val="8.0"/>
        <u/>
      </rPr>
      <t>getsecureslate.com</t>
    </r>
    <r>
      <rPr>
        <rFont val="Arial"/>
        <i/>
        <color rgb="FF888888"/>
        <sz val="8.0"/>
      </rPr>
      <t xml:space="preserve"> | Template v1.0 | Provided for informational purposes. Consult qualified professionals for compliance advice.</t>
    </r>
  </si>
  <si>
    <t>VERSION HISTORY</t>
  </si>
  <si>
    <t>Version</t>
  </si>
  <si>
    <t>Date</t>
  </si>
  <si>
    <t>Description of Changes</t>
  </si>
  <si>
    <t>Changed By</t>
  </si>
  <si>
    <t>Reviewed By</t>
  </si>
  <si>
    <t>Approved By</t>
  </si>
  <si>
    <t>Initial release</t>
  </si>
  <si>
    <t>APPROVAL SIGN-OFF</t>
  </si>
  <si>
    <t>Role</t>
  </si>
  <si>
    <t>Name (Print)</t>
  </si>
  <si>
    <t>Signature</t>
  </si>
  <si>
    <t>Comments</t>
  </si>
  <si>
    <t>Prepared By</t>
  </si>
  <si>
    <t>Reviewed By (Security Team)</t>
  </si>
  <si>
    <t>Reviewed By (Legal / DPO)</t>
  </si>
  <si>
    <t>Approved By (CISO / Security Lead)</t>
  </si>
  <si>
    <t>Approved By (Executive Sponsor)</t>
  </si>
  <si>
    <t>This document is controlled. Any printed copy is uncontrolled unless stamped 'CONTROLLED COPY'. Refer to getsecureslate.com for the latest version.</t>
  </si>
  <si>
    <t>SECURITY METRICS DASHBOARD — 2026</t>
  </si>
  <si>
    <t>Metric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</si>
  <si>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</si>
  <si>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</si>
  <si>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</si>
  <si>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</si>
  <si>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</si>
  <si>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</si>
  <si>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</si>
  <si>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</si>
  <si>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</si>
  <si>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</si>
  <si>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</si>
  <si>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</si>
  <si>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Avg</t>
  </si>
  <si>
    <t>Target</t>
  </si>
  <si>
    <t>🔐 MFA Coverage (% of users)</t>
  </si>
  <si>
    <t>🩹 Patch SLA Compliance (critical &lt; 7 days)</t>
  </si>
  <si>
    <t>🛡 Open Critical Vulnerabilities (#)</t>
  </si>
  <si>
    <t>⏱ Mean Time to Detect (MTTD - hours)</t>
  </si>
  <si>
    <t>⏱ Mean Time to Respond (MTTR - hours)</t>
  </si>
  <si>
    <t>📋 Security Awareness Training Completion</t>
  </si>
  <si>
    <t>🔎 Vendor Reviews Completed (quarterly)</t>
  </si>
  <si>
    <t>📄 Policies Reviewed &amp; Current</t>
  </si>
  <si>
    <t>🚨 Security Incidents (SEV-1 or SEV-2)</t>
  </si>
  <si>
    <t>✅ Evidence Freshness (items &lt; 90 days old)</t>
  </si>
  <si>
    <t>Green = at/above target | Yellow = within 10% of target | Red = below target</t>
  </si>
  <si>
    <t>PATCH SLA COMPLIANCE TRACKER</t>
  </si>
  <si>
    <t>#</t>
  </si>
  <si>
    <t>System / Host</t>
  </si>
  <si>
    <t>CVE / Patch ID</t>
  </si>
  <si>
    <t>Severity</t>
  </si>
  <si>
    <t>CVSS Score</t>
  </si>
  <si>
    <t>Discovered Date</t>
  </si>
  <si>
    <t>SLA Deadline</t>
  </si>
  <si>
    <t>Patched Date</t>
  </si>
  <si>
    <t>SLA Met?</t>
  </si>
  <si>
    <t>Notes</t>
  </si>
  <si>
    <t>prod-web-01</t>
  </si>
  <si>
    <t>CVE-2026-12345</t>
  </si>
  <si>
    <t>Critical</t>
  </si>
  <si>
    <t>9.8</t>
  </si>
  <si>
    <t>2026-06-01</t>
  </si>
  <si>
    <t>2026-06-08</t>
  </si>
  <si>
    <t>2026-06-06</t>
  </si>
  <si>
    <t>Yes</t>
  </si>
  <si>
    <t>Patched in 5 days — within SLA</t>
  </si>
  <si>
    <t>prod-db-02</t>
  </si>
  <si>
    <t>CVE-2026-11111</t>
  </si>
  <si>
    <t>High</t>
  </si>
  <si>
    <t>7.5</t>
  </si>
  <si>
    <t>2026-06-03</t>
  </si>
  <si>
    <t>2026-07-03</t>
  </si>
  <si>
    <t>No</t>
  </si>
  <si>
    <t>Awaiting maintenance window</t>
  </si>
  <si>
    <t>dev-api-01</t>
  </si>
  <si>
    <t>CVE-2026-99999</t>
  </si>
  <si>
    <t>Medium</t>
  </si>
  <si>
    <t>5.2</t>
  </si>
  <si>
    <t>2026-05-15</t>
  </si>
  <si>
    <t>2026-08-15</t>
  </si>
  <si>
    <t>2026-06-10</t>
  </si>
  <si>
    <t>Low priority, patched early</t>
  </si>
  <si>
    <t>corp-laptop-fleet</t>
  </si>
  <si>
    <t>MS-2026-001</t>
  </si>
  <si>
    <t>8.9</t>
  </si>
  <si>
    <t>2026-06-17</t>
  </si>
  <si>
    <t>2026-06-15</t>
  </si>
  <si>
    <t>MDM rollout completed</t>
  </si>
  <si>
    <t>MFA COVERAGE TRACKER</t>
  </si>
  <si>
    <t>System / Application</t>
  </si>
  <si>
    <t>Total Users</t>
  </si>
  <si>
    <t>MFA Enabled</t>
  </si>
  <si>
    <t>MFA Disabled</t>
  </si>
  <si>
    <t>Coverage %</t>
  </si>
  <si>
    <t>Google Workspace</t>
  </si>
  <si>
    <t>120</t>
  </si>
  <si>
    <t>118</t>
  </si>
  <si>
    <t>2</t>
  </si>
  <si>
    <t>100%</t>
  </si>
  <si>
    <t>2 service accounts exempt</t>
  </si>
  <si>
    <t>AWS Console</t>
  </si>
  <si>
    <t>35</t>
  </si>
  <si>
    <t>0</t>
  </si>
  <si>
    <t>All enforced via SCPs</t>
  </si>
  <si>
    <t>Salesforce</t>
  </si>
  <si>
    <t>45</t>
  </si>
  <si>
    <t>42</t>
  </si>
  <si>
    <t>3</t>
  </si>
  <si>
    <t>3 users pending enrolment</t>
  </si>
  <si>
    <t>GitHub</t>
  </si>
  <si>
    <t>28</t>
  </si>
  <si>
    <t>27</t>
  </si>
  <si>
    <t>1</t>
  </si>
  <si>
    <t>1 external contractor - flagged</t>
  </si>
  <si>
    <t>VPN (Remote Access)</t>
  </si>
  <si>
    <t>95</t>
  </si>
  <si>
    <t>MFA enforced at gateway</t>
  </si>
  <si>
    <t>Admin / Privileged Accounts</t>
  </si>
  <si>
    <t>15</t>
  </si>
  <si>
    <t>PAM enforced</t>
  </si>
  <si>
    <t>TOTAL / AVERAGE</t>
  </si>
  <si>
    <t>VULNERABILITY AGING TRACKER</t>
  </si>
  <si>
    <t>System</t>
  </si>
  <si>
    <t>CVE / Finding</t>
  </si>
  <si>
    <t>CVSS</t>
  </si>
  <si>
    <t>Open Since</t>
  </si>
  <si>
    <t>Days Open</t>
  </si>
  <si>
    <t>SLA Breach?</t>
  </si>
  <si>
    <t>Remediation Plan</t>
  </si>
  <si>
    <t>prod-api-01</t>
  </si>
  <si>
    <t>CVE-2026-55555</t>
  </si>
  <si>
    <t>9.1</t>
  </si>
  <si>
    <t>2026-05-01</t>
  </si>
  <si>
    <t>Emergency patch scheduled 2026-06-20</t>
  </si>
  <si>
    <t>prod-db-01</t>
  </si>
  <si>
    <t>CVE-2026-44444</t>
  </si>
  <si>
    <t>7.8</t>
  </si>
  <si>
    <t>2026-05-20</t>
  </si>
  <si>
    <t>Patching in next maintenance window</t>
  </si>
  <si>
    <t>CVE-2026-33333</t>
  </si>
  <si>
    <t>5.5</t>
  </si>
  <si>
    <t>2026-04-10</t>
  </si>
  <si>
    <t>MDM push in progress</t>
  </si>
  <si>
    <t>dev-server-02</t>
  </si>
  <si>
    <t>CVE-2026-22222</t>
  </si>
  <si>
    <t>Low</t>
  </si>
  <si>
    <t>3.2</t>
  </si>
  <si>
    <t>2026-03-01</t>
  </si>
  <si>
    <t>Accepted risk — dev environment only</t>
  </si>
  <si>
    <t>EVIDENCE FRESHNESS TRACKER</t>
  </si>
  <si>
    <t>Control / Evidence</t>
  </si>
  <si>
    <t>Evidence Type</t>
  </si>
  <si>
    <t>Owner</t>
  </si>
  <si>
    <t>Last Updated</t>
  </si>
  <si>
    <t>Next Due</t>
  </si>
  <si>
    <t>Days Until Due</t>
  </si>
  <si>
    <t>Status</t>
  </si>
  <si>
    <t>MFA Configuration Screenshot</t>
  </si>
  <si>
    <t>Screenshot</t>
  </si>
  <si>
    <t>IT Manager</t>
  </si>
  <si>
    <t>2026-09-01</t>
  </si>
  <si>
    <t>Current</t>
  </si>
  <si>
    <t>Quarterly evidence</t>
  </si>
  <si>
    <t>Access Review Signoff</t>
  </si>
  <si>
    <t>Spreadsheet</t>
  </si>
  <si>
    <t>CISO</t>
  </si>
  <si>
    <t>Q2 review complete</t>
  </si>
  <si>
    <t>Vulnerability Scan Report</t>
  </si>
  <si>
    <t>PDF Report</t>
  </si>
  <si>
    <t>IT Security</t>
  </si>
  <si>
    <t>2026-07-10</t>
  </si>
  <si>
    <t>Monthly scan</t>
  </si>
  <si>
    <t>Security Awareness Training Completion</t>
  </si>
  <si>
    <t>Training Platform Export</t>
  </si>
  <si>
    <t>HR</t>
  </si>
  <si>
    <t>Overdue</t>
  </si>
  <si>
    <t>Annual training past due</t>
  </si>
  <si>
    <t>Penetration Test Report</t>
  </si>
  <si>
    <t>2025-11-01</t>
  </si>
  <si>
    <t>2026-11-01</t>
  </si>
  <si>
    <t>Annual pentest</t>
  </si>
  <si>
    <t>SOC 2 Type II Report</t>
  </si>
  <si>
    <t>Audit Report</t>
  </si>
  <si>
    <t>2025-09-01</t>
  </si>
  <si>
    <t>Annual renewal</t>
  </si>
  <si>
    <t>Firewall Rule Review</t>
  </si>
  <si>
    <t>Export + Signoff</t>
  </si>
  <si>
    <t>2026-04-01</t>
  </si>
  <si>
    <t>2026-07-01</t>
  </si>
  <si>
    <t>Due Soon</t>
  </si>
  <si>
    <t>Quarterly review due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</si>
</sst>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24.0"/>
      <color rgb="FFFFFFFF"/>
      <name val="Arial"/>
    </font>
    <font/>
    <font>
      <i/>
      <sz val="13.0"/>
      <color rgb="FFFFFFFF"/>
      <name val="Arial"/>
    </font>
    <font>
      <b/>
      <sz val="11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i/>
      <sz val="10.0"/>
      <color rgb="FF000000"/>
      <name val="Arial"/>
    </font>
    <font>
      <i/>
      <sz val="9.0"/>
      <color rgb="FF2F5597"/>
      <name val="Arial"/>
    </font>
    <font>
      <i/>
      <u/>
      <sz val="8.0"/>
      <color rgb="FF888888"/>
      <name val="Arial"/>
    </font>
    <font>
      <b/>
      <sz val="12.0"/>
      <color rgb="FFFFFFFF"/>
      <name val="Arial"/>
    </font>
    <font>
      <sz val="11.0"/>
      <color theme="1"/>
      <name val="Calibri"/>
    </font>
    <font>
      <i/>
      <sz val="8.0"/>
      <color rgb="FF888888"/>
      <name val="Arial"/>
    </font>
    <font>
      <b/>
      <sz val="14.0"/>
      <color rgb="FFFFFFFF"/>
      <name val="Arial"/>
    </font>
    <font>
      <i/>
      <sz val="9.0"/>
      <color rgb="FF555555"/>
      <name val="Arial"/>
    </font>
    <font>
      <b/>
      <sz val="13.0"/>
      <color rgb="FFFFFFFF"/>
      <name val="Arial"/>
    </font>
    <font>
      <b/>
      <sz val="10.0"/>
      <color rgb="FFFFFF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2F5597"/>
        <bgColor rgb="FF2F5597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EEF2FF"/>
        <bgColor rgb="FFEEF2FF"/>
      </patternFill>
    </fill>
    <fill>
      <patternFill patternType="solid">
        <fgColor rgb="FFF9F9F9"/>
        <bgColor rgb="FFF9F9F9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E2EFDA"/>
        <bgColor rgb="FFE2EFDA"/>
      </patternFill>
    </fill>
    <fill>
      <patternFill patternType="solid">
        <fgColor rgb="FFFCE4D6"/>
        <bgColor rgb="FFFCE4D6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0"/>
    </xf>
    <xf borderId="4" fillId="2" fontId="4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2" numFmtId="0" xfId="0" applyBorder="1" applyFont="1"/>
    <xf borderId="7" fillId="4" fontId="5" numFmtId="0" xfId="0" applyAlignment="1" applyBorder="1" applyFill="1" applyFont="1">
      <alignment horizontal="left" shrinkToFit="0" vertical="center" wrapText="0"/>
    </xf>
    <xf borderId="4" fillId="5" fontId="6" numFmtId="0" xfId="0" applyAlignment="1" applyBorder="1" applyFill="1" applyFont="1">
      <alignment horizontal="left" shrinkToFit="0" vertical="center" wrapText="0"/>
    </xf>
    <xf borderId="4" fillId="5" fontId="7" numFmtId="0" xfId="0" applyAlignment="1" applyBorder="1" applyFont="1">
      <alignment horizontal="left" shrinkToFit="0" vertical="center" wrapText="0"/>
    </xf>
    <xf borderId="4" fillId="5" fontId="7" numFmtId="0" xfId="0" applyAlignment="1" applyBorder="1" applyFont="1">
      <alignment horizontal="left" readingOrder="0" shrinkToFit="0" vertical="center" wrapText="0"/>
    </xf>
    <xf borderId="1" fillId="6" fontId="8" numFmtId="0" xfId="0" applyAlignment="1" applyBorder="1" applyFill="1" applyFont="1">
      <alignment horizontal="left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1" fillId="2" fontId="10" numFmtId="0" xfId="0" applyAlignment="1" applyBorder="1" applyFont="1">
      <alignment horizontal="center" shrinkToFit="0" vertical="center" wrapText="0"/>
    </xf>
    <xf borderId="7" fillId="3" fontId="4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center" shrinkToFit="0" vertical="center" wrapText="0"/>
    </xf>
    <xf borderId="7" fillId="4" fontId="6" numFmtId="0" xfId="0" applyAlignment="1" applyBorder="1" applyFont="1">
      <alignment horizontal="left" shrinkToFit="0" vertical="center" wrapText="0"/>
    </xf>
    <xf borderId="7" fillId="5" fontId="6" numFmtId="0" xfId="0" applyAlignment="1" applyBorder="1" applyFont="1">
      <alignment horizontal="center" shrinkToFit="0" vertical="center" wrapText="0"/>
    </xf>
    <xf borderId="7" fillId="5" fontId="6" numFmtId="0" xfId="0" applyAlignment="1" applyBorder="1" applyFont="1">
      <alignment horizontal="left" shrinkToFit="0" vertical="center" wrapText="0"/>
    </xf>
    <xf borderId="4" fillId="3" fontId="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bottom" wrapText="0"/>
    </xf>
    <xf borderId="7" fillId="5" fontId="5" numFmtId="0" xfId="0" applyAlignment="1" applyBorder="1" applyFont="1">
      <alignment horizontal="left" shrinkToFit="0" vertical="center" wrapText="0"/>
    </xf>
    <xf borderId="1" fillId="7" fontId="12" numFmtId="0" xfId="0" applyAlignment="1" applyBorder="1" applyFill="1" applyFont="1">
      <alignment horizontal="left" shrinkToFit="0" vertical="center" wrapText="1"/>
    </xf>
    <xf borderId="1" fillId="2" fontId="13" numFmtId="0" xfId="0" applyAlignment="1" applyBorder="1" applyFont="1">
      <alignment horizontal="center" shrinkToFit="0" vertical="center" wrapText="0"/>
    </xf>
    <xf borderId="7" fillId="8" fontId="6" numFmtId="0" xfId="0" applyAlignment="1" applyBorder="1" applyFill="1" applyFont="1">
      <alignment horizontal="center" shrinkToFit="0" vertical="center" wrapText="0"/>
    </xf>
    <xf borderId="7" fillId="5" fontId="5" numFmtId="0" xfId="0" applyAlignment="1" applyBorder="1" applyFont="1">
      <alignment horizontal="center" shrinkToFit="0" vertical="center" wrapText="0"/>
    </xf>
    <xf borderId="7" fillId="4" fontId="5" numFmtId="0" xfId="0" applyAlignment="1" applyBorder="1" applyFont="1">
      <alignment horizontal="center" shrinkToFit="0" vertical="center" wrapText="0"/>
    </xf>
    <xf borderId="7" fillId="9" fontId="6" numFmtId="0" xfId="0" applyAlignment="1" applyBorder="1" applyFill="1" applyFont="1">
      <alignment horizontal="center" shrinkToFit="0" vertical="center" wrapText="0"/>
    </xf>
    <xf borderId="7" fillId="4" fontId="5" numFmtId="0" xfId="0" applyAlignment="1" applyBorder="1" applyFont="1">
      <alignment horizontal="left" readingOrder="0" shrinkToFit="0" vertical="center" wrapText="0"/>
    </xf>
    <xf borderId="7" fillId="5" fontId="5" numFmtId="0" xfId="0" applyAlignment="1" applyBorder="1" applyFont="1">
      <alignment horizontal="left" readingOrder="0" shrinkToFit="0" vertical="center" wrapText="0"/>
    </xf>
    <xf borderId="7" fillId="10" fontId="6" numFmtId="0" xfId="0" applyAlignment="1" applyBorder="1" applyFill="1" applyFont="1">
      <alignment horizontal="center" shrinkToFit="0" vertical="center" wrapText="0"/>
    </xf>
    <xf borderId="0" fillId="0" fontId="14" numFmtId="0" xfId="0" applyAlignment="1" applyFont="1">
      <alignment horizontal="left" shrinkToFit="0" vertical="center" wrapText="0"/>
    </xf>
    <xf borderId="1" fillId="2" fontId="15" numFmtId="0" xfId="0" applyAlignment="1" applyBorder="1" applyFont="1">
      <alignment horizontal="center" shrinkToFit="0" vertical="center" wrapText="0"/>
    </xf>
    <xf borderId="8" fillId="2" fontId="16" numFmtId="0" xfId="0" applyAlignment="1" applyBorder="1" applyFont="1">
      <alignment horizontal="left" shrinkToFit="0" vertical="center" wrapText="0"/>
    </xf>
    <xf borderId="8" fillId="4" fontId="5" numFmtId="0" xfId="0" applyAlignment="1" applyBorder="1" applyFont="1">
      <alignment horizontal="center" shrinkToFit="0" vertical="center" wrapText="0"/>
    </xf>
    <xf borderId="7" fillId="11" fontId="6" numFmtId="0" xfId="0" applyAlignment="1" applyBorder="1" applyFill="1" applyFont="1">
      <alignment horizontal="center" shrinkToFit="0" vertical="center" wrapText="0"/>
    </xf>
    <xf borderId="7" fillId="10" fontId="6" numFmtId="0" xfId="0" applyAlignment="1" applyBorder="1" applyFont="1">
      <alignment horizontal="left" shrinkToFit="0" vertical="center" wrapText="0"/>
    </xf>
    <xf borderId="7" fillId="9" fontId="6" numFmtId="0" xfId="0" applyAlignment="1" applyBorder="1" applyFont="1">
      <alignment horizontal="left" shrinkToFit="0" vertical="center" wrapText="0"/>
    </xf>
    <xf borderId="7" fillId="8" fontId="6" numFmtId="0" xfId="0" applyAlignment="1" applyBorder="1" applyFont="1">
      <alignment horizontal="lef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etsecuresla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2.0"/>
    <col customWidth="1" min="3" max="3" width="42.0"/>
    <col customWidth="1" min="4" max="4" width="20.0"/>
    <col customWidth="1" min="5" max="26" width="8.71"/>
  </cols>
  <sheetData>
    <row r="1" ht="7.5" customHeight="1"/>
    <row r="2" ht="63.75" customHeight="1">
      <c r="B2" s="1" t="s">
        <v>0</v>
      </c>
      <c r="C2" s="2"/>
      <c r="D2" s="3"/>
    </row>
    <row r="3" ht="31.5" customHeight="1">
      <c r="B3" s="4" t="s">
        <v>1</v>
      </c>
      <c r="C3" s="2"/>
      <c r="D3" s="3"/>
    </row>
    <row r="5" ht="18.0" customHeight="1">
      <c r="B5" s="5" t="s">
        <v>2</v>
      </c>
      <c r="C5" s="6"/>
      <c r="D5" s="7"/>
    </row>
    <row r="6" ht="19.5" customHeight="1">
      <c r="B6" s="8" t="s">
        <v>3</v>
      </c>
      <c r="C6" s="9"/>
      <c r="D6" s="7"/>
    </row>
    <row r="7" ht="19.5" customHeight="1">
      <c r="B7" s="8" t="s">
        <v>4</v>
      </c>
      <c r="C7" s="9"/>
      <c r="D7" s="7"/>
    </row>
    <row r="8" ht="19.5" customHeight="1">
      <c r="B8" s="8" t="s">
        <v>5</v>
      </c>
      <c r="C8" s="9"/>
      <c r="D8" s="7"/>
    </row>
    <row r="9" ht="19.5" customHeight="1">
      <c r="B9" s="8" t="s">
        <v>6</v>
      </c>
      <c r="C9" s="9"/>
      <c r="D9" s="7"/>
    </row>
    <row r="10" ht="19.5" customHeight="1">
      <c r="B10" s="8" t="s">
        <v>7</v>
      </c>
      <c r="C10" s="9" t="s">
        <v>8</v>
      </c>
      <c r="D10" s="7"/>
    </row>
    <row r="11" ht="19.5" customHeight="1">
      <c r="B11" s="8" t="s">
        <v>9</v>
      </c>
      <c r="C11" s="10" t="s">
        <v>10</v>
      </c>
      <c r="D11" s="7"/>
    </row>
    <row r="12" ht="19.5" customHeight="1">
      <c r="B12" s="8" t="s">
        <v>11</v>
      </c>
      <c r="C12" s="9"/>
      <c r="D12" s="7"/>
    </row>
    <row r="13" ht="19.5" customHeight="1">
      <c r="B13" s="8" t="s">
        <v>12</v>
      </c>
      <c r="C13" s="9"/>
      <c r="D13" s="7"/>
    </row>
    <row r="14" ht="19.5" customHeight="1">
      <c r="B14" s="8" t="s">
        <v>13</v>
      </c>
      <c r="C14" s="9"/>
      <c r="D14" s="7"/>
    </row>
    <row r="15" ht="19.5" customHeight="1">
      <c r="B15" s="8" t="s">
        <v>14</v>
      </c>
      <c r="C15" s="9" t="s">
        <v>15</v>
      </c>
      <c r="D15" s="7"/>
    </row>
    <row r="16" ht="19.5" customHeight="1">
      <c r="B16" s="8" t="s">
        <v>16</v>
      </c>
      <c r="C16" s="11" t="s">
        <v>17</v>
      </c>
      <c r="D16" s="7"/>
    </row>
    <row r="18" ht="27.75" customHeight="1">
      <c r="B18" s="12" t="s">
        <v>18</v>
      </c>
      <c r="C18" s="2"/>
      <c r="D18" s="3"/>
    </row>
    <row r="20" ht="13.5" customHeight="1">
      <c r="B20" s="13" t="s">
        <v>19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2:D2"/>
    <mergeCell ref="B3:D3"/>
    <mergeCell ref="B5:D5"/>
    <mergeCell ref="C6:D6"/>
    <mergeCell ref="C7:D7"/>
    <mergeCell ref="C8:D8"/>
    <mergeCell ref="C9:D9"/>
    <mergeCell ref="B18:D18"/>
    <mergeCell ref="B20:D20"/>
    <mergeCell ref="C10:D10"/>
    <mergeCell ref="C11:D11"/>
    <mergeCell ref="C12:D12"/>
    <mergeCell ref="C13:D13"/>
    <mergeCell ref="C14:D14"/>
    <mergeCell ref="C15:D15"/>
    <mergeCell ref="C16:D16"/>
  </mergeCells>
  <hyperlinks>
    <hyperlink r:id="rId1" ref="B20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35.57"/>
    <col customWidth="1" min="3" max="3" width="18.0"/>
    <col customWidth="1" min="4" max="4" width="40.0"/>
    <col customWidth="1" min="5" max="5" width="22.0"/>
    <col customWidth="1" min="6" max="7" width="20.0"/>
    <col customWidth="1" min="8" max="26" width="8.71"/>
  </cols>
  <sheetData>
    <row r="2" ht="18.0" customHeight="1">
      <c r="B2" s="14" t="s">
        <v>20</v>
      </c>
      <c r="C2" s="2"/>
      <c r="D2" s="2"/>
      <c r="E2" s="2"/>
      <c r="F2" s="2"/>
      <c r="G2" s="3"/>
    </row>
    <row r="3" ht="18.0" customHeight="1">
      <c r="B3" s="15" t="s">
        <v>21</v>
      </c>
      <c r="C3" s="15" t="s">
        <v>22</v>
      </c>
      <c r="D3" s="15" t="s">
        <v>23</v>
      </c>
      <c r="E3" s="15" t="s">
        <v>24</v>
      </c>
      <c r="F3" s="15" t="s">
        <v>25</v>
      </c>
      <c r="G3" s="15" t="s">
        <v>26</v>
      </c>
    </row>
    <row r="4" ht="19.5" customHeight="1">
      <c r="B4" s="16" t="s">
        <v>8</v>
      </c>
      <c r="C4" s="16"/>
      <c r="D4" s="17" t="s">
        <v>27</v>
      </c>
      <c r="E4" s="17"/>
      <c r="F4" s="17"/>
      <c r="G4" s="17"/>
    </row>
    <row r="5" ht="19.5" customHeight="1">
      <c r="B5" s="18"/>
      <c r="C5" s="18"/>
      <c r="D5" s="19"/>
      <c r="E5" s="19"/>
      <c r="F5" s="19"/>
      <c r="G5" s="19"/>
    </row>
    <row r="6" ht="19.5" customHeight="1">
      <c r="B6" s="16"/>
      <c r="C6" s="16"/>
      <c r="D6" s="17"/>
      <c r="E6" s="17"/>
      <c r="F6" s="17"/>
      <c r="G6" s="17"/>
    </row>
    <row r="7" ht="19.5" customHeight="1">
      <c r="B7" s="18"/>
      <c r="C7" s="18"/>
      <c r="D7" s="19"/>
      <c r="E7" s="19"/>
      <c r="F7" s="19"/>
      <c r="G7" s="19"/>
    </row>
    <row r="8" ht="19.5" customHeight="1">
      <c r="B8" s="16"/>
      <c r="C8" s="16"/>
      <c r="D8" s="17"/>
      <c r="E8" s="17"/>
      <c r="F8" s="17"/>
      <c r="G8" s="17"/>
    </row>
    <row r="11" ht="18.0" customHeight="1">
      <c r="B11" s="14" t="s">
        <v>28</v>
      </c>
      <c r="C11" s="2"/>
      <c r="D11" s="2"/>
      <c r="E11" s="2"/>
      <c r="F11" s="2"/>
      <c r="G11" s="3"/>
    </row>
    <row r="12" ht="18.0" customHeight="1">
      <c r="B12" s="15" t="s">
        <v>29</v>
      </c>
      <c r="C12" s="15" t="s">
        <v>30</v>
      </c>
      <c r="D12" s="20" t="s">
        <v>31</v>
      </c>
      <c r="E12" s="7"/>
      <c r="F12" s="15" t="s">
        <v>32</v>
      </c>
      <c r="G12" s="21"/>
    </row>
    <row r="13" ht="25.5" customHeight="1">
      <c r="B13" s="22" t="s">
        <v>33</v>
      </c>
      <c r="C13" s="19"/>
      <c r="D13" s="9"/>
      <c r="E13" s="7"/>
      <c r="F13" s="18"/>
      <c r="G13" s="19"/>
    </row>
    <row r="14" ht="25.5" customHeight="1">
      <c r="B14" s="8" t="s">
        <v>34</v>
      </c>
      <c r="C14" s="19"/>
      <c r="D14" s="9"/>
      <c r="E14" s="7"/>
      <c r="F14" s="18"/>
      <c r="G14" s="19"/>
    </row>
    <row r="15" ht="25.5" customHeight="1">
      <c r="B15" s="22" t="s">
        <v>35</v>
      </c>
      <c r="C15" s="19"/>
      <c r="D15" s="9"/>
      <c r="E15" s="7"/>
      <c r="F15" s="18"/>
      <c r="G15" s="19"/>
    </row>
    <row r="16" ht="25.5" customHeight="1">
      <c r="B16" s="8" t="s">
        <v>36</v>
      </c>
      <c r="C16" s="19"/>
      <c r="D16" s="9"/>
      <c r="E16" s="7"/>
      <c r="F16" s="18"/>
      <c r="G16" s="19"/>
    </row>
    <row r="17" ht="25.5" customHeight="1">
      <c r="B17" s="22" t="s">
        <v>37</v>
      </c>
      <c r="C17" s="19"/>
      <c r="D17" s="9"/>
      <c r="E17" s="7"/>
      <c r="F17" s="18"/>
      <c r="G17" s="19"/>
    </row>
    <row r="19" ht="27.75" customHeight="1">
      <c r="B19" s="23" t="s">
        <v>38</v>
      </c>
      <c r="C19" s="2"/>
      <c r="D19" s="2"/>
      <c r="E19" s="2"/>
      <c r="F19" s="2"/>
      <c r="G19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D17:E17"/>
    <mergeCell ref="B19:G19"/>
    <mergeCell ref="B2:G2"/>
    <mergeCell ref="B11:G11"/>
    <mergeCell ref="D12:E12"/>
    <mergeCell ref="D13:E13"/>
    <mergeCell ref="D14:E14"/>
    <mergeCell ref="D15:E15"/>
    <mergeCell ref="D16:E16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2.71"/>
    <col customWidth="1" min="2" max="13" width="12.0"/>
    <col customWidth="1" min="14" max="15" width="14.0"/>
    <col customWidth="1" min="16" max="26" width="8.71"/>
  </cols>
  <sheetData>
    <row r="1">
      <c r="A1" s="24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15" t="s">
        <v>40</v>
      </c>
      <c r="B2" s="15" t="s">
        <v>41</v>
      </c>
      <c r="C2" s="15" t="s">
        <v>42</v>
      </c>
      <c r="D2" s="15" t="s">
        <v>43</v>
      </c>
      <c r="E2" s="15" t="s">
        <v>44</v>
      </c>
      <c r="F2" s="15" t="s">
        <v>45</v>
      </c>
      <c r="G2" s="15" t="s">
        <v>46</v>
      </c>
      <c r="H2" s="15" t="s">
        <v>47</v>
      </c>
      <c r="I2" s="15" t="s">
        <v>48</v>
      </c>
      <c r="J2" s="15" t="s">
        <v>49</v>
      </c>
      <c r="K2" s="15" t="s">
        <v>50</v>
      </c>
      <c r="L2" s="15" t="s">
        <v>51</v>
      </c>
      <c r="M2" s="15" t="s">
        <v>52</v>
      </c>
      <c r="N2" s="15" t="s">
        <v>53</v>
      </c>
      <c r="O2" s="15" t="s">
        <v>54</v>
      </c>
    </row>
    <row r="3" ht="21.75" customHeight="1">
      <c r="A3" s="22" t="s">
        <v>55</v>
      </c>
      <c r="B3" s="25">
        <v>88.0</v>
      </c>
      <c r="C3" s="25">
        <v>90.0</v>
      </c>
      <c r="D3" s="25">
        <v>91.0</v>
      </c>
      <c r="E3" s="25">
        <v>92.0</v>
      </c>
      <c r="F3" s="25">
        <v>92.0</v>
      </c>
      <c r="G3" s="25">
        <v>93.0</v>
      </c>
      <c r="H3" s="18"/>
      <c r="I3" s="18"/>
      <c r="J3" s="18"/>
      <c r="K3" s="18"/>
      <c r="L3" s="18"/>
      <c r="M3" s="18"/>
      <c r="N3" s="26">
        <v>91.0</v>
      </c>
      <c r="O3" s="27">
        <v>95.0</v>
      </c>
    </row>
    <row r="4" ht="21.75" customHeight="1">
      <c r="A4" s="8" t="s">
        <v>56</v>
      </c>
      <c r="B4" s="28">
        <v>82.0</v>
      </c>
      <c r="C4" s="28">
        <v>85.0</v>
      </c>
      <c r="D4" s="25">
        <v>88.0</v>
      </c>
      <c r="E4" s="25">
        <v>90.0</v>
      </c>
      <c r="F4" s="25">
        <v>91.0</v>
      </c>
      <c r="G4" s="25">
        <v>92.0</v>
      </c>
      <c r="H4" s="16"/>
      <c r="I4" s="16"/>
      <c r="J4" s="16"/>
      <c r="K4" s="16"/>
      <c r="L4" s="16"/>
      <c r="M4" s="16"/>
      <c r="N4" s="27">
        <v>88.0</v>
      </c>
      <c r="O4" s="27">
        <v>95.0</v>
      </c>
    </row>
    <row r="5" ht="21.75" customHeight="1">
      <c r="A5" s="22" t="s">
        <v>57</v>
      </c>
      <c r="B5" s="28">
        <v>14.0</v>
      </c>
      <c r="C5" s="28">
        <v>11.0</v>
      </c>
      <c r="D5" s="28">
        <v>9.0</v>
      </c>
      <c r="E5" s="28">
        <v>7.0</v>
      </c>
      <c r="F5" s="28">
        <v>6.0</v>
      </c>
      <c r="G5" s="28">
        <v>5.0</v>
      </c>
      <c r="H5" s="18"/>
      <c r="I5" s="18"/>
      <c r="J5" s="18"/>
      <c r="K5" s="18"/>
      <c r="L5" s="18"/>
      <c r="M5" s="18"/>
      <c r="N5" s="26">
        <v>8.7</v>
      </c>
      <c r="O5" s="27">
        <v>0.0</v>
      </c>
    </row>
    <row r="6" ht="21.75" customHeight="1">
      <c r="A6" s="29" t="s">
        <v>58</v>
      </c>
      <c r="B6" s="28">
        <v>48.0</v>
      </c>
      <c r="C6" s="28">
        <v>44.0</v>
      </c>
      <c r="D6" s="28">
        <v>40.0</v>
      </c>
      <c r="E6" s="28">
        <v>36.0</v>
      </c>
      <c r="F6" s="28">
        <v>35.0</v>
      </c>
      <c r="G6" s="28">
        <v>32.0</v>
      </c>
      <c r="H6" s="16"/>
      <c r="I6" s="16"/>
      <c r="J6" s="16"/>
      <c r="K6" s="16"/>
      <c r="L6" s="16"/>
      <c r="M6" s="16"/>
      <c r="N6" s="27">
        <v>39.2</v>
      </c>
      <c r="O6" s="27">
        <v>24.0</v>
      </c>
    </row>
    <row r="7" ht="21.75" customHeight="1">
      <c r="A7" s="30" t="s">
        <v>59</v>
      </c>
      <c r="B7" s="28">
        <v>36.0</v>
      </c>
      <c r="C7" s="28">
        <v>32.0</v>
      </c>
      <c r="D7" s="28">
        <v>30.0</v>
      </c>
      <c r="E7" s="28">
        <v>28.0</v>
      </c>
      <c r="F7" s="28">
        <v>26.0</v>
      </c>
      <c r="G7" s="28">
        <v>24.0</v>
      </c>
      <c r="H7" s="18"/>
      <c r="I7" s="18"/>
      <c r="J7" s="18"/>
      <c r="K7" s="18"/>
      <c r="L7" s="18"/>
      <c r="M7" s="18"/>
      <c r="N7" s="26">
        <v>29.3</v>
      </c>
      <c r="O7" s="27">
        <v>12.0</v>
      </c>
    </row>
    <row r="8" ht="21.75" customHeight="1">
      <c r="A8" s="8" t="s">
        <v>60</v>
      </c>
      <c r="B8" s="28">
        <v>78.0</v>
      </c>
      <c r="C8" s="28">
        <v>80.0</v>
      </c>
      <c r="D8" s="28">
        <v>83.0</v>
      </c>
      <c r="E8" s="25">
        <v>86.0</v>
      </c>
      <c r="F8" s="25">
        <v>88.0</v>
      </c>
      <c r="G8" s="25">
        <v>90.0</v>
      </c>
      <c r="H8" s="16"/>
      <c r="I8" s="16"/>
      <c r="J8" s="16"/>
      <c r="K8" s="16"/>
      <c r="L8" s="16"/>
      <c r="M8" s="16"/>
      <c r="N8" s="27">
        <v>84.2</v>
      </c>
      <c r="O8" s="27">
        <v>95.0</v>
      </c>
    </row>
    <row r="9" ht="21.75" customHeight="1">
      <c r="A9" s="22" t="s">
        <v>61</v>
      </c>
      <c r="B9" s="31">
        <v>3.0</v>
      </c>
      <c r="C9" s="31">
        <v>3.0</v>
      </c>
      <c r="D9" s="31">
        <v>5.0</v>
      </c>
      <c r="E9" s="31">
        <v>4.0</v>
      </c>
      <c r="F9" s="31">
        <v>4.0</v>
      </c>
      <c r="G9" s="31">
        <v>5.0</v>
      </c>
      <c r="H9" s="18"/>
      <c r="I9" s="18"/>
      <c r="J9" s="18"/>
      <c r="K9" s="18"/>
      <c r="L9" s="18"/>
      <c r="M9" s="18"/>
      <c r="N9" s="26">
        <v>4.0</v>
      </c>
      <c r="O9" s="27">
        <v>5.0</v>
      </c>
    </row>
    <row r="10" ht="21.75" customHeight="1">
      <c r="A10" s="8" t="s">
        <v>62</v>
      </c>
      <c r="B10" s="28">
        <v>72.0</v>
      </c>
      <c r="C10" s="28">
        <v>72.0</v>
      </c>
      <c r="D10" s="28">
        <v>80.0</v>
      </c>
      <c r="E10" s="28">
        <v>80.0</v>
      </c>
      <c r="F10" s="28">
        <v>82.0</v>
      </c>
      <c r="G10" s="28">
        <v>85.0</v>
      </c>
      <c r="H10" s="16"/>
      <c r="I10" s="16"/>
      <c r="J10" s="16"/>
      <c r="K10" s="16"/>
      <c r="L10" s="16"/>
      <c r="M10" s="16"/>
      <c r="N10" s="27">
        <v>78.5</v>
      </c>
      <c r="O10" s="27">
        <v>100.0</v>
      </c>
    </row>
    <row r="11" ht="21.75" customHeight="1">
      <c r="A11" s="22" t="s">
        <v>63</v>
      </c>
      <c r="B11" s="25">
        <v>1.0</v>
      </c>
      <c r="C11" s="31">
        <v>0.0</v>
      </c>
      <c r="D11" s="31">
        <v>0.0</v>
      </c>
      <c r="E11" s="25">
        <v>1.0</v>
      </c>
      <c r="F11" s="31">
        <v>0.0</v>
      </c>
      <c r="G11" s="31">
        <v>0.0</v>
      </c>
      <c r="H11" s="18"/>
      <c r="I11" s="18"/>
      <c r="J11" s="18"/>
      <c r="K11" s="18"/>
      <c r="L11" s="18"/>
      <c r="M11" s="18"/>
      <c r="N11" s="26">
        <v>0.3</v>
      </c>
      <c r="O11" s="27">
        <v>0.0</v>
      </c>
    </row>
    <row r="12" ht="21.75" customHeight="1">
      <c r="A12" s="8" t="s">
        <v>64</v>
      </c>
      <c r="B12" s="28">
        <v>65.0</v>
      </c>
      <c r="C12" s="28">
        <v>70.0</v>
      </c>
      <c r="D12" s="28">
        <v>72.0</v>
      </c>
      <c r="E12" s="28">
        <v>75.0</v>
      </c>
      <c r="F12" s="28">
        <v>78.0</v>
      </c>
      <c r="G12" s="28">
        <v>80.0</v>
      </c>
      <c r="H12" s="16"/>
      <c r="I12" s="16"/>
      <c r="J12" s="16"/>
      <c r="K12" s="16"/>
      <c r="L12" s="16"/>
      <c r="M12" s="16"/>
      <c r="N12" s="27">
        <v>73.3</v>
      </c>
      <c r="O12" s="27">
        <v>95.0</v>
      </c>
    </row>
    <row r="15">
      <c r="A15" s="32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O1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6.0"/>
    <col customWidth="1" min="2" max="2" width="22.0"/>
    <col customWidth="1" min="3" max="3" width="18.0"/>
    <col customWidth="1" min="4" max="4" width="16.0"/>
    <col customWidth="1" min="5" max="6" width="14.0"/>
    <col customWidth="1" min="7" max="7" width="16.0"/>
    <col customWidth="1" min="8" max="9" width="14.0"/>
    <col customWidth="1" min="10" max="10" width="30.86"/>
    <col customWidth="1" min="11" max="26" width="8.71"/>
  </cols>
  <sheetData>
    <row r="1">
      <c r="A1" s="33" t="s">
        <v>66</v>
      </c>
      <c r="B1" s="2"/>
      <c r="C1" s="2"/>
      <c r="D1" s="2"/>
      <c r="E1" s="2"/>
      <c r="F1" s="2"/>
      <c r="G1" s="2"/>
      <c r="H1" s="2"/>
      <c r="I1" s="2"/>
      <c r="J1" s="3"/>
    </row>
    <row r="2">
      <c r="A2" s="15" t="s">
        <v>67</v>
      </c>
      <c r="B2" s="15" t="s">
        <v>68</v>
      </c>
      <c r="C2" s="15" t="s">
        <v>69</v>
      </c>
      <c r="D2" s="15" t="s">
        <v>70</v>
      </c>
      <c r="E2" s="15" t="s">
        <v>71</v>
      </c>
      <c r="F2" s="15" t="s">
        <v>72</v>
      </c>
      <c r="G2" s="15" t="s">
        <v>73</v>
      </c>
      <c r="H2" s="15" t="s">
        <v>74</v>
      </c>
      <c r="I2" s="15" t="s">
        <v>75</v>
      </c>
      <c r="J2" s="15" t="s">
        <v>76</v>
      </c>
    </row>
    <row r="3">
      <c r="A3" s="18">
        <v>1.0</v>
      </c>
      <c r="B3" s="19" t="s">
        <v>77</v>
      </c>
      <c r="C3" s="19" t="s">
        <v>78</v>
      </c>
      <c r="D3" s="18" t="s">
        <v>79</v>
      </c>
      <c r="E3" s="18" t="s">
        <v>80</v>
      </c>
      <c r="F3" s="19" t="s">
        <v>81</v>
      </c>
      <c r="G3" s="18" t="s">
        <v>82</v>
      </c>
      <c r="H3" s="18" t="s">
        <v>83</v>
      </c>
      <c r="I3" s="31" t="s">
        <v>84</v>
      </c>
      <c r="J3" s="19" t="s">
        <v>85</v>
      </c>
    </row>
    <row r="4">
      <c r="A4" s="16">
        <v>2.0</v>
      </c>
      <c r="B4" s="17" t="s">
        <v>86</v>
      </c>
      <c r="C4" s="17" t="s">
        <v>87</v>
      </c>
      <c r="D4" s="16" t="s">
        <v>88</v>
      </c>
      <c r="E4" s="16" t="s">
        <v>89</v>
      </c>
      <c r="F4" s="17" t="s">
        <v>90</v>
      </c>
      <c r="G4" s="16" t="s">
        <v>91</v>
      </c>
      <c r="H4" s="16"/>
      <c r="I4" s="28" t="s">
        <v>92</v>
      </c>
      <c r="J4" s="17" t="s">
        <v>93</v>
      </c>
    </row>
    <row r="5">
      <c r="A5" s="18">
        <v>3.0</v>
      </c>
      <c r="B5" s="19" t="s">
        <v>94</v>
      </c>
      <c r="C5" s="19" t="s">
        <v>95</v>
      </c>
      <c r="D5" s="18" t="s">
        <v>96</v>
      </c>
      <c r="E5" s="18" t="s">
        <v>97</v>
      </c>
      <c r="F5" s="19" t="s">
        <v>98</v>
      </c>
      <c r="G5" s="18" t="s">
        <v>99</v>
      </c>
      <c r="H5" s="18" t="s">
        <v>100</v>
      </c>
      <c r="I5" s="31" t="s">
        <v>84</v>
      </c>
      <c r="J5" s="19" t="s">
        <v>101</v>
      </c>
    </row>
    <row r="6">
      <c r="A6" s="16">
        <v>4.0</v>
      </c>
      <c r="B6" s="17" t="s">
        <v>102</v>
      </c>
      <c r="C6" s="17" t="s">
        <v>103</v>
      </c>
      <c r="D6" s="16" t="s">
        <v>79</v>
      </c>
      <c r="E6" s="16" t="s">
        <v>104</v>
      </c>
      <c r="F6" s="17" t="s">
        <v>100</v>
      </c>
      <c r="G6" s="16" t="s">
        <v>105</v>
      </c>
      <c r="H6" s="16" t="s">
        <v>106</v>
      </c>
      <c r="I6" s="31" t="s">
        <v>84</v>
      </c>
      <c r="J6" s="17" t="s">
        <v>107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J1"/>
  </mergeCells>
  <printOptions/>
  <pageMargins bottom="1.0" footer="0.0" header="0.0" left="0.75" right="0.75" top="1.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4.0"/>
    <col customWidth="1" min="3" max="6" width="16.0"/>
    <col customWidth="1" min="7" max="7" width="18.0"/>
    <col customWidth="1" min="8" max="8" width="27.0"/>
    <col customWidth="1" min="9" max="26" width="8.71"/>
  </cols>
  <sheetData>
    <row r="1">
      <c r="A1" s="33" t="s">
        <v>108</v>
      </c>
      <c r="B1" s="2"/>
      <c r="C1" s="2"/>
      <c r="D1" s="2"/>
      <c r="E1" s="2"/>
      <c r="F1" s="2"/>
      <c r="G1" s="2"/>
      <c r="H1" s="3"/>
    </row>
    <row r="2">
      <c r="A2" s="15" t="s">
        <v>67</v>
      </c>
      <c r="B2" s="15" t="s">
        <v>109</v>
      </c>
      <c r="C2" s="15" t="s">
        <v>110</v>
      </c>
      <c r="D2" s="15" t="s">
        <v>111</v>
      </c>
      <c r="E2" s="15" t="s">
        <v>112</v>
      </c>
      <c r="F2" s="15" t="s">
        <v>113</v>
      </c>
      <c r="G2" s="15" t="s">
        <v>54</v>
      </c>
      <c r="H2" s="15" t="s">
        <v>76</v>
      </c>
    </row>
    <row r="3">
      <c r="A3" s="21"/>
      <c r="B3" s="21"/>
      <c r="C3" s="21"/>
      <c r="D3" s="21"/>
      <c r="E3" s="21"/>
      <c r="F3" s="21"/>
      <c r="G3" s="21"/>
      <c r="H3" s="21"/>
    </row>
    <row r="4">
      <c r="A4" s="16">
        <v>1.0</v>
      </c>
      <c r="B4" s="17" t="s">
        <v>114</v>
      </c>
      <c r="C4" s="16" t="s">
        <v>115</v>
      </c>
      <c r="D4" s="16" t="s">
        <v>116</v>
      </c>
      <c r="E4" s="16" t="s">
        <v>117</v>
      </c>
      <c r="F4" s="16">
        <f t="shared" ref="F4:F9" si="1">D4/C4</f>
        <v>0.9833333333</v>
      </c>
      <c r="G4" s="16" t="s">
        <v>118</v>
      </c>
      <c r="H4" s="17" t="s">
        <v>119</v>
      </c>
    </row>
    <row r="5">
      <c r="A5" s="18">
        <v>2.0</v>
      </c>
      <c r="B5" s="19" t="s">
        <v>120</v>
      </c>
      <c r="C5" s="18" t="s">
        <v>121</v>
      </c>
      <c r="D5" s="18" t="s">
        <v>121</v>
      </c>
      <c r="E5" s="18" t="s">
        <v>122</v>
      </c>
      <c r="F5" s="18">
        <f t="shared" si="1"/>
        <v>1</v>
      </c>
      <c r="G5" s="18" t="s">
        <v>118</v>
      </c>
      <c r="H5" s="19" t="s">
        <v>123</v>
      </c>
    </row>
    <row r="6">
      <c r="A6" s="16">
        <v>3.0</v>
      </c>
      <c r="B6" s="17" t="s">
        <v>124</v>
      </c>
      <c r="C6" s="16" t="s">
        <v>125</v>
      </c>
      <c r="D6" s="16" t="s">
        <v>126</v>
      </c>
      <c r="E6" s="16" t="s">
        <v>127</v>
      </c>
      <c r="F6" s="16">
        <f t="shared" si="1"/>
        <v>0.9333333333</v>
      </c>
      <c r="G6" s="16" t="s">
        <v>118</v>
      </c>
      <c r="H6" s="17" t="s">
        <v>128</v>
      </c>
    </row>
    <row r="7">
      <c r="A7" s="18">
        <v>4.0</v>
      </c>
      <c r="B7" s="19" t="s">
        <v>129</v>
      </c>
      <c r="C7" s="18" t="s">
        <v>130</v>
      </c>
      <c r="D7" s="18" t="s">
        <v>131</v>
      </c>
      <c r="E7" s="18" t="s">
        <v>132</v>
      </c>
      <c r="F7" s="18">
        <f t="shared" si="1"/>
        <v>0.9642857143</v>
      </c>
      <c r="G7" s="18" t="s">
        <v>118</v>
      </c>
      <c r="H7" s="19" t="s">
        <v>133</v>
      </c>
    </row>
    <row r="8">
      <c r="A8" s="16">
        <v>5.0</v>
      </c>
      <c r="B8" s="17" t="s">
        <v>134</v>
      </c>
      <c r="C8" s="16" t="s">
        <v>135</v>
      </c>
      <c r="D8" s="16" t="s">
        <v>135</v>
      </c>
      <c r="E8" s="16" t="s">
        <v>122</v>
      </c>
      <c r="F8" s="16">
        <f t="shared" si="1"/>
        <v>1</v>
      </c>
      <c r="G8" s="16" t="s">
        <v>118</v>
      </c>
      <c r="H8" s="17" t="s">
        <v>136</v>
      </c>
    </row>
    <row r="9">
      <c r="A9" s="18">
        <v>6.0</v>
      </c>
      <c r="B9" s="19" t="s">
        <v>137</v>
      </c>
      <c r="C9" s="18" t="s">
        <v>138</v>
      </c>
      <c r="D9" s="18" t="s">
        <v>138</v>
      </c>
      <c r="E9" s="18" t="s">
        <v>122</v>
      </c>
      <c r="F9" s="18">
        <f t="shared" si="1"/>
        <v>1</v>
      </c>
      <c r="G9" s="18" t="s">
        <v>118</v>
      </c>
      <c r="H9" s="19" t="s">
        <v>139</v>
      </c>
    </row>
    <row r="11" ht="19.5" customHeight="1">
      <c r="B11" s="34" t="s">
        <v>140</v>
      </c>
      <c r="C11" s="35">
        <f t="shared" ref="C11:E11" si="2">SUM(C4:C9)</f>
        <v>0</v>
      </c>
      <c r="D11" s="35">
        <f t="shared" si="2"/>
        <v>0</v>
      </c>
      <c r="E11" s="35">
        <f t="shared" si="2"/>
        <v>0</v>
      </c>
      <c r="F11" s="35">
        <f>IF(C11=0,0,D11/C11)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H1"/>
  </mergeCells>
  <printOptions/>
  <pageMargins bottom="1.0" footer="0.0" header="0.0" left="0.75" right="0.75" top="1.0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22.0"/>
    <col customWidth="1" min="3" max="3" width="18.0"/>
    <col customWidth="1" min="4" max="5" width="14.0"/>
    <col customWidth="1" min="6" max="6" width="18.0"/>
    <col customWidth="1" min="7" max="7" width="14.0"/>
    <col customWidth="1" min="8" max="8" width="16.0"/>
    <col customWidth="1" min="9" max="9" width="37.71"/>
    <col customWidth="1" min="10" max="26" width="8.71"/>
  </cols>
  <sheetData>
    <row r="1">
      <c r="A1" s="33" t="s">
        <v>141</v>
      </c>
      <c r="B1" s="2"/>
      <c r="C1" s="2"/>
      <c r="D1" s="2"/>
      <c r="E1" s="2"/>
      <c r="F1" s="2"/>
      <c r="G1" s="2"/>
      <c r="H1" s="2"/>
      <c r="I1" s="3"/>
    </row>
    <row r="2">
      <c r="A2" s="15" t="s">
        <v>67</v>
      </c>
      <c r="B2" s="15" t="s">
        <v>142</v>
      </c>
      <c r="C2" s="15" t="s">
        <v>143</v>
      </c>
      <c r="D2" s="15" t="s">
        <v>70</v>
      </c>
      <c r="E2" s="15" t="s">
        <v>144</v>
      </c>
      <c r="F2" s="15" t="s">
        <v>145</v>
      </c>
      <c r="G2" s="15" t="s">
        <v>146</v>
      </c>
      <c r="H2" s="15" t="s">
        <v>147</v>
      </c>
      <c r="I2" s="15" t="s">
        <v>148</v>
      </c>
    </row>
    <row r="3">
      <c r="A3" s="18">
        <v>1.0</v>
      </c>
      <c r="B3" s="19" t="s">
        <v>149</v>
      </c>
      <c r="C3" s="19" t="s">
        <v>150</v>
      </c>
      <c r="D3" s="28" t="s">
        <v>79</v>
      </c>
      <c r="E3" s="18" t="s">
        <v>151</v>
      </c>
      <c r="F3" s="18" t="s">
        <v>152</v>
      </c>
      <c r="G3" s="18">
        <v>46.0</v>
      </c>
      <c r="H3" s="28" t="s">
        <v>84</v>
      </c>
      <c r="I3" s="19" t="s">
        <v>153</v>
      </c>
    </row>
    <row r="4">
      <c r="A4" s="16">
        <v>2.0</v>
      </c>
      <c r="B4" s="17" t="s">
        <v>154</v>
      </c>
      <c r="C4" s="17" t="s">
        <v>155</v>
      </c>
      <c r="D4" s="36" t="s">
        <v>88</v>
      </c>
      <c r="E4" s="16" t="s">
        <v>156</v>
      </c>
      <c r="F4" s="16" t="s">
        <v>157</v>
      </c>
      <c r="G4" s="16">
        <v>27.0</v>
      </c>
      <c r="H4" s="31" t="s">
        <v>92</v>
      </c>
      <c r="I4" s="17" t="s">
        <v>158</v>
      </c>
    </row>
    <row r="5">
      <c r="A5" s="18">
        <v>3.0</v>
      </c>
      <c r="B5" s="19" t="s">
        <v>102</v>
      </c>
      <c r="C5" s="19" t="s">
        <v>159</v>
      </c>
      <c r="D5" s="25" t="s">
        <v>96</v>
      </c>
      <c r="E5" s="18" t="s">
        <v>160</v>
      </c>
      <c r="F5" s="18" t="s">
        <v>161</v>
      </c>
      <c r="G5" s="18">
        <v>67.0</v>
      </c>
      <c r="H5" s="31" t="s">
        <v>92</v>
      </c>
      <c r="I5" s="19" t="s">
        <v>162</v>
      </c>
    </row>
    <row r="6">
      <c r="A6" s="16">
        <v>4.0</v>
      </c>
      <c r="B6" s="17" t="s">
        <v>163</v>
      </c>
      <c r="C6" s="17" t="s">
        <v>164</v>
      </c>
      <c r="D6" s="18" t="s">
        <v>165</v>
      </c>
      <c r="E6" s="16" t="s">
        <v>166</v>
      </c>
      <c r="F6" s="16" t="s">
        <v>167</v>
      </c>
      <c r="G6" s="16">
        <v>107.0</v>
      </c>
      <c r="H6" s="31" t="s">
        <v>92</v>
      </c>
      <c r="I6" s="17" t="s">
        <v>168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1.0" footer="0.0" header="0.0" left="0.75" right="0.75" top="1.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6.0"/>
    <col customWidth="1" min="2" max="2" width="38.0"/>
    <col customWidth="1" min="3" max="3" width="22.0"/>
    <col customWidth="1" min="4" max="5" width="18.0"/>
    <col customWidth="1" min="6" max="6" width="16.0"/>
    <col customWidth="1" min="7" max="7" width="14.0"/>
    <col customWidth="1" min="8" max="8" width="20.0"/>
    <col customWidth="1" min="9" max="9" width="23.0"/>
    <col customWidth="1" min="10" max="26" width="8.71"/>
  </cols>
  <sheetData>
    <row r="1">
      <c r="A1" s="33" t="s">
        <v>169</v>
      </c>
      <c r="B1" s="2"/>
      <c r="C1" s="2"/>
      <c r="D1" s="2"/>
      <c r="E1" s="2"/>
      <c r="F1" s="2"/>
      <c r="G1" s="2"/>
      <c r="H1" s="2"/>
      <c r="I1" s="3"/>
    </row>
    <row r="2">
      <c r="A2" s="15" t="s">
        <v>67</v>
      </c>
      <c r="B2" s="15" t="s">
        <v>170</v>
      </c>
      <c r="C2" s="15" t="s">
        <v>171</v>
      </c>
      <c r="D2" s="15" t="s">
        <v>172</v>
      </c>
      <c r="E2" s="15" t="s">
        <v>173</v>
      </c>
      <c r="F2" s="15" t="s">
        <v>174</v>
      </c>
      <c r="G2" s="15" t="s">
        <v>175</v>
      </c>
      <c r="H2" s="15" t="s">
        <v>176</v>
      </c>
      <c r="I2" s="15" t="s">
        <v>76</v>
      </c>
    </row>
    <row r="3">
      <c r="A3" s="18">
        <v>1.0</v>
      </c>
      <c r="B3" s="19" t="s">
        <v>177</v>
      </c>
      <c r="C3" s="19" t="s">
        <v>178</v>
      </c>
      <c r="D3" s="19" t="s">
        <v>179</v>
      </c>
      <c r="E3" s="18" t="s">
        <v>81</v>
      </c>
      <c r="F3" s="18" t="s">
        <v>180</v>
      </c>
      <c r="G3" s="18">
        <v>75.0</v>
      </c>
      <c r="H3" s="37" t="s">
        <v>181</v>
      </c>
      <c r="I3" s="19" t="s">
        <v>182</v>
      </c>
    </row>
    <row r="4">
      <c r="A4" s="16">
        <v>2.0</v>
      </c>
      <c r="B4" s="17" t="s">
        <v>183</v>
      </c>
      <c r="C4" s="17" t="s">
        <v>184</v>
      </c>
      <c r="D4" s="17" t="s">
        <v>185</v>
      </c>
      <c r="E4" s="16" t="s">
        <v>98</v>
      </c>
      <c r="F4" s="16" t="s">
        <v>99</v>
      </c>
      <c r="G4" s="16">
        <v>58.0</v>
      </c>
      <c r="H4" s="37" t="s">
        <v>181</v>
      </c>
      <c r="I4" s="17" t="s">
        <v>186</v>
      </c>
    </row>
    <row r="5">
      <c r="A5" s="18">
        <v>3.0</v>
      </c>
      <c r="B5" s="19" t="s">
        <v>187</v>
      </c>
      <c r="C5" s="19" t="s">
        <v>188</v>
      </c>
      <c r="D5" s="19" t="s">
        <v>189</v>
      </c>
      <c r="E5" s="18" t="s">
        <v>100</v>
      </c>
      <c r="F5" s="18" t="s">
        <v>190</v>
      </c>
      <c r="G5" s="18">
        <v>23.0</v>
      </c>
      <c r="H5" s="37" t="s">
        <v>181</v>
      </c>
      <c r="I5" s="19" t="s">
        <v>191</v>
      </c>
    </row>
    <row r="6">
      <c r="A6" s="16">
        <v>4.0</v>
      </c>
      <c r="B6" s="17" t="s">
        <v>192</v>
      </c>
      <c r="C6" s="17" t="s">
        <v>193</v>
      </c>
      <c r="D6" s="17" t="s">
        <v>194</v>
      </c>
      <c r="E6" s="16" t="s">
        <v>167</v>
      </c>
      <c r="F6" s="16" t="s">
        <v>81</v>
      </c>
      <c r="G6" s="28">
        <v>-16.0</v>
      </c>
      <c r="H6" s="38" t="s">
        <v>195</v>
      </c>
      <c r="I6" s="17" t="s">
        <v>196</v>
      </c>
    </row>
    <row r="7">
      <c r="A7" s="18">
        <v>5.0</v>
      </c>
      <c r="B7" s="19" t="s">
        <v>197</v>
      </c>
      <c r="C7" s="19" t="s">
        <v>188</v>
      </c>
      <c r="D7" s="19" t="s">
        <v>185</v>
      </c>
      <c r="E7" s="18" t="s">
        <v>198</v>
      </c>
      <c r="F7" s="18" t="s">
        <v>199</v>
      </c>
      <c r="G7" s="18">
        <v>136.0</v>
      </c>
      <c r="H7" s="37" t="s">
        <v>181</v>
      </c>
      <c r="I7" s="19" t="s">
        <v>200</v>
      </c>
    </row>
    <row r="8">
      <c r="A8" s="16">
        <v>6.0</v>
      </c>
      <c r="B8" s="17" t="s">
        <v>201</v>
      </c>
      <c r="C8" s="17" t="s">
        <v>202</v>
      </c>
      <c r="D8" s="17" t="s">
        <v>185</v>
      </c>
      <c r="E8" s="16" t="s">
        <v>203</v>
      </c>
      <c r="F8" s="16" t="s">
        <v>180</v>
      </c>
      <c r="G8" s="16">
        <v>75.0</v>
      </c>
      <c r="H8" s="37" t="s">
        <v>181</v>
      </c>
      <c r="I8" s="17" t="s">
        <v>204</v>
      </c>
    </row>
    <row r="9">
      <c r="A9" s="18">
        <v>7.0</v>
      </c>
      <c r="B9" s="19" t="s">
        <v>205</v>
      </c>
      <c r="C9" s="19" t="s">
        <v>206</v>
      </c>
      <c r="D9" s="19" t="s">
        <v>179</v>
      </c>
      <c r="E9" s="18" t="s">
        <v>207</v>
      </c>
      <c r="F9" s="18" t="s">
        <v>208</v>
      </c>
      <c r="G9" s="25">
        <v>14.0</v>
      </c>
      <c r="H9" s="39" t="s">
        <v>209</v>
      </c>
      <c r="I9" s="19" t="s">
        <v>210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I1"/>
  </mergeCells>
  <printOptions/>
  <pageMargins bottom="1.0" footer="0.0" header="0.0" left="0.75" right="0.75" top="1.0"/>
  <pageSetup paperSize="9" orientation="portrait"/>
  <drawing r:id="rId1"/>
</worksheet>
</file>